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59FBC78D-CB09-4412-994C-43A296CD8519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1" i="1" l="1"/>
  <c r="F31" i="1"/>
  <c r="J30" i="1"/>
  <c r="H31" i="1"/>
  <c r="I31" i="1"/>
  <c r="K31" i="1"/>
  <c r="L31" i="1"/>
  <c r="M31" i="1"/>
  <c r="N31" i="1"/>
  <c r="O31" i="1"/>
  <c r="J29" i="1" l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31" i="1" l="1"/>
</calcChain>
</file>

<file path=xl/sharedStrings.xml><?xml version="1.0" encoding="utf-8"?>
<sst xmlns="http://schemas.openxmlformats.org/spreadsheetml/2006/main" count="236" uniqueCount="120">
  <si>
    <t>Данные о нахождении  мест (площадок) накопления твердых коммунальных отходов (ТКО)</t>
  </si>
  <si>
    <t>Адрес с указанием населенного пункта и улицы</t>
  </si>
  <si>
    <t>Данные о технических характеристиках мест (площадок) накопления ТКО</t>
  </si>
  <si>
    <t>Покрытие (бетон,асфальт, иное)</t>
  </si>
  <si>
    <t>Площадь,  м²</t>
  </si>
  <si>
    <t>Размещено, шт.</t>
  </si>
  <si>
    <r>
      <t>Объем, м</t>
    </r>
    <r>
      <rPr>
        <b/>
        <sz val="8"/>
        <color theme="1"/>
        <rFont val="Times New Roman"/>
        <family val="1"/>
        <charset val="204"/>
      </rPr>
      <t>³</t>
    </r>
  </si>
  <si>
    <t>Данные о собственниках мест (площадок) накопления ТКО</t>
  </si>
  <si>
    <t>Количество контейнеров с указанием объема</t>
  </si>
  <si>
    <t>Информация о наличии контейнеров для раздельного сбора,  шт.</t>
  </si>
  <si>
    <t>Бункеры для сбора КГО</t>
  </si>
  <si>
    <t>Сведения о собственнике земельного участка</t>
  </si>
  <si>
    <t>Категория отходообразователя (население/юр.лицо)</t>
  </si>
  <si>
    <t>Данные об источниках образования ТКО (обслуживаемые объекты:                         наименование улиц, домов, юр. лиц)</t>
  </si>
  <si>
    <t>Географические координаты</t>
  </si>
  <si>
    <t>Широта</t>
  </si>
  <si>
    <t>Долгота</t>
  </si>
  <si>
    <t>Планируется к размещению, шт.</t>
  </si>
  <si>
    <t xml:space="preserve">Помешочный (бестарный) сбор </t>
  </si>
  <si>
    <t>население</t>
  </si>
  <si>
    <t>График вывоза</t>
  </si>
  <si>
    <t>бетон, ограждение</t>
  </si>
  <si>
    <t>Каширский муниципальный район</t>
  </si>
  <si>
    <t>ИТОГО</t>
  </si>
  <si>
    <t>п.им. Дзержинского, ул. Школьная, д.23</t>
  </si>
  <si>
    <t>51.459364,</t>
  </si>
  <si>
    <t>39.232705</t>
  </si>
  <si>
    <t>Администрация Дзержинского СП</t>
  </si>
  <si>
    <t>ул. Школьная 1-35, ул. Железнодорожная 2-20</t>
  </si>
  <si>
    <t>п.им. Дзержинского, ул. Школьная, д. 108</t>
  </si>
  <si>
    <t xml:space="preserve">51.449085, </t>
  </si>
  <si>
    <t>39.228688</t>
  </si>
  <si>
    <t>ул, Школьная 73-120, ул. Ленина 80-108, пер. Спортивный 7-14</t>
  </si>
  <si>
    <t>п.им. Дзержинского, ул. Ленина, д.21</t>
  </si>
  <si>
    <t>51.459596</t>
  </si>
  <si>
    <t>39.230308</t>
  </si>
  <si>
    <t>ул. Свободы 1-25, ул. Ленина 1-35</t>
  </si>
  <si>
    <t>п.им. Дзержинского, ул. Ленина, д.56</t>
  </si>
  <si>
    <t>51.454623</t>
  </si>
  <si>
    <t>39.228501</t>
  </si>
  <si>
    <t>ул. Свободы 50-73, ул. Ленина 50-60</t>
  </si>
  <si>
    <t>п.им. Дзержинского, ул. Ленина, д.78</t>
  </si>
  <si>
    <t>51.452501</t>
  </si>
  <si>
    <t>39.227635</t>
  </si>
  <si>
    <t>ул. Свободы 74-90, ул. Ленина 61-90</t>
  </si>
  <si>
    <t>п.им. Дзержинского, ул. Ленина, д.40</t>
  </si>
  <si>
    <t>51.457244</t>
  </si>
  <si>
    <t>39.228156</t>
  </si>
  <si>
    <t>п.им. Дзержинского, ул. Свободы, д.125</t>
  </si>
  <si>
    <t>51.449612</t>
  </si>
  <si>
    <t>39.225388</t>
  </si>
  <si>
    <t>ул. Свободы 91-132, ул. Ленина 91-113</t>
  </si>
  <si>
    <t>п.им. Дзержинского, ул. Железнодорожная, д.96</t>
  </si>
  <si>
    <t>51.451605</t>
  </si>
  <si>
    <t>39.232275</t>
  </si>
  <si>
    <t>ул. Школьная 60-72, ул. Железнодорожная 82-118</t>
  </si>
  <si>
    <t>п.им. Дзержинского, ул. Железнодорожная, д.74</t>
  </si>
  <si>
    <t>51.454225</t>
  </si>
  <si>
    <t>39.232943</t>
  </si>
  <si>
    <t>ул. Школьная 50-59, ул. Железнодорожная 54-82</t>
  </si>
  <si>
    <t>п.им. Дзержинского, ул. Железнодорожная, д.50</t>
  </si>
  <si>
    <t>51.456950</t>
  </si>
  <si>
    <t>39.233538</t>
  </si>
  <si>
    <t>ул. Школьная 35-49, ул. Железнодорожная 22-48</t>
  </si>
  <si>
    <t>п.им. Дзержинского, ул. Железнодорожная, д.23</t>
  </si>
  <si>
    <t>51.457173</t>
  </si>
  <si>
    <t>39.236173</t>
  </si>
  <si>
    <t>ул. Железнодорожная 1-57</t>
  </si>
  <si>
    <t>п.им. Дзержинского, ул. Железнодорожная, д.123</t>
  </si>
  <si>
    <t>51.448383</t>
  </si>
  <si>
    <t>39.234051</t>
  </si>
  <si>
    <t>ул. Железнодорожная 59-123</t>
  </si>
  <si>
    <t>п.им. Дзержинского,ул. Восточная, д.1</t>
  </si>
  <si>
    <t>51.456071</t>
  </si>
  <si>
    <t>39.238269</t>
  </si>
  <si>
    <t>ул.Российская 1-24, ул. Восточная 1-55</t>
  </si>
  <si>
    <t>п.им. Дзержинского, ул. Солнечная, д.1</t>
  </si>
  <si>
    <t>51.451945</t>
  </si>
  <si>
    <t>39.245531</t>
  </si>
  <si>
    <t>п.им. Дзержинского, ул. Пионерская, д.1</t>
  </si>
  <si>
    <t>51.451976</t>
  </si>
  <si>
    <t>39.245351</t>
  </si>
  <si>
    <t>ул. Пионерская, ул. Молодежная 1-15</t>
  </si>
  <si>
    <t>п.им. Дзержинского, ул. Полевая, д.1 а</t>
  </si>
  <si>
    <t>51.448351</t>
  </si>
  <si>
    <t>39.234223</t>
  </si>
  <si>
    <t xml:space="preserve">п.им. Дзержинского, ул. Полевая, д.1 </t>
  </si>
  <si>
    <t>51.448338</t>
  </si>
  <si>
    <t>39.233985</t>
  </si>
  <si>
    <t>п.им. Дзержинского, ул. Тельмана, д.1</t>
  </si>
  <si>
    <t>51.437873</t>
  </si>
  <si>
    <t xml:space="preserve"> 39.232994</t>
  </si>
  <si>
    <t>п.им. Дзержинского, ул. Тельмана, д.13</t>
  </si>
  <si>
    <t>51.434285</t>
  </si>
  <si>
    <t>39.233262</t>
  </si>
  <si>
    <t>ул. Тельмана 8-40</t>
  </si>
  <si>
    <t>п.им. Дзержинского, ул. Тельмана, д.47</t>
  </si>
  <si>
    <t>51.426111</t>
  </si>
  <si>
    <t>39.237802</t>
  </si>
  <si>
    <t>ул. Тельмана 41-66</t>
  </si>
  <si>
    <t>п.им. Дзержинского, ул. Тельмана, д.67</t>
  </si>
  <si>
    <t>51.430409</t>
  </si>
  <si>
    <t>39.236656</t>
  </si>
  <si>
    <t>ул. Тельмана 67-83</t>
  </si>
  <si>
    <t>п.им. Дзержинского, ул. 40 лет Октября, д.13</t>
  </si>
  <si>
    <t>51.441405</t>
  </si>
  <si>
    <t>39.220221</t>
  </si>
  <si>
    <t>40 лет Октября 1-57</t>
  </si>
  <si>
    <t>Дзержинское сельское поселение</t>
  </si>
  <si>
    <t>пон, пятн</t>
  </si>
  <si>
    <t>Тельмана 1-7, ул. Маршала Жукова 44-84</t>
  </si>
  <si>
    <t>ул. Солнечная , ул. Новая, ул. Воронежская</t>
  </si>
  <si>
    <t>ул. Свободы 25-49, ул. Ленина 36-49</t>
  </si>
  <si>
    <t>ул. Полевая 1-6, ул. Молодежная 16-64, ул. Восточная 56-84</t>
  </si>
  <si>
    <t>ул. Маршала Жукова 1-43, Полевая 7-14</t>
  </si>
  <si>
    <r>
      <t xml:space="preserve">                        </t>
    </r>
    <r>
      <rPr>
        <b/>
        <sz val="14"/>
        <color theme="1"/>
        <rFont val="Times New Roman"/>
        <family val="1"/>
        <charset val="204"/>
      </rPr>
      <t xml:space="preserve"> Реестр мест (площадок) накопления твердых коммунальных отходов на территории Дзержинского сельского поселения Каширского муниципального района Воронежской области</t>
    </r>
  </si>
  <si>
    <t>п.им. Дзержинского, пер. Спокойный, д.1а</t>
  </si>
  <si>
    <t>51.450557</t>
  </si>
  <si>
    <t>39.219064</t>
  </si>
  <si>
    <t>кладбище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</si>
</sst>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b/>
      <sz val="22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-0.249977111117893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 wrapText="1"/>
    </xf>
    <xf numFmtId="0" fontId="0" fillId="0" borderId="7" xfId="0" applyBorder="1"/>
    <xf numFmtId="0" fontId="0" fillId="0" borderId="7" xfId="0" applyBorder="1" applyAlignment="1">
      <alignment wrapText="1"/>
    </xf>
    <xf numFmtId="0" fontId="0" fillId="0" borderId="17" xfId="0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7" xfId="0" applyBorder="1" applyAlignment="1">
      <alignment wrapText="1"/>
    </xf>
    <xf numFmtId="0" fontId="0" fillId="4" borderId="17" xfId="0" applyFill="1" applyBorder="1" applyAlignment="1">
      <alignment wrapText="1"/>
    </xf>
    <xf numFmtId="0" fontId="0" fillId="4" borderId="23" xfId="0" applyFill="1" applyBorder="1" applyAlignment="1">
      <alignment wrapText="1"/>
    </xf>
    <xf numFmtId="0" fontId="6" fillId="3" borderId="17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wrapText="1"/>
    </xf>
    <xf numFmtId="0" fontId="0" fillId="0" borderId="4" xfId="0" applyBorder="1" applyAlignment="1">
      <alignment wrapText="1"/>
    </xf>
    <xf numFmtId="0" fontId="0" fillId="0" borderId="17" xfId="0" applyBorder="1" applyAlignment="1">
      <alignment horizontal="left" wrapText="1"/>
    </xf>
    <xf numFmtId="0" fontId="0" fillId="3" borderId="17" xfId="0" applyFill="1" applyBorder="1"/>
    <xf numFmtId="0" fontId="0" fillId="5" borderId="0" xfId="0" applyFill="1"/>
    <xf numFmtId="0" fontId="0" fillId="5" borderId="6" xfId="0" applyFill="1" applyBorder="1"/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5" borderId="1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1"/>
  <sheetViews>
    <sheetView tabSelected="1" topLeftCell="A4" zoomScale="80" zoomScaleNormal="80" workbookViewId="0">
      <selection activeCell="A30" sqref="A30"/>
    </sheetView>
  </sheetViews>
  <sheetFormatPr defaultRowHeight="30" customHeight="1" x14ac:dyDescent="0.25"/>
  <cols>
    <col min="1" max="1" width="48.85546875" style="1" customWidth="1"/>
    <col min="2" max="2" width="13.140625" customWidth="1"/>
    <col min="3" max="3" width="13.7109375" customWidth="1"/>
    <col min="4" max="4" width="13.85546875" style="1" customWidth="1"/>
    <col min="5" max="5" width="8.85546875" customWidth="1"/>
    <col min="6" max="6" width="12.28515625" customWidth="1"/>
    <col min="7" max="7" width="12" customWidth="1"/>
    <col min="8" max="8" width="9.7109375" customWidth="1"/>
    <col min="9" max="9" width="10.85546875" customWidth="1"/>
    <col min="10" max="10" width="8.7109375" customWidth="1"/>
    <col min="11" max="11" width="10.140625" customWidth="1"/>
    <col min="12" max="12" width="10.28515625" customWidth="1"/>
    <col min="13" max="13" width="9.7109375" customWidth="1"/>
    <col min="14" max="14" width="9.28515625" customWidth="1"/>
    <col min="15" max="15" width="9.42578125" customWidth="1"/>
    <col min="16" max="16" width="21.5703125" customWidth="1"/>
    <col min="17" max="17" width="12.42578125" customWidth="1"/>
    <col min="18" max="18" width="21.28515625" style="1" customWidth="1"/>
    <col min="19" max="19" width="48.85546875" style="1" customWidth="1"/>
    <col min="20" max="20" width="11.28515625" style="18" customWidth="1"/>
  </cols>
  <sheetData>
    <row r="1" spans="1:20" ht="30" customHeight="1" x14ac:dyDescent="0.25">
      <c r="A1" s="53" t="s">
        <v>115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</row>
    <row r="2" spans="1:20" ht="30" customHeight="1" thickBot="1" x14ac:dyDescent="0.3">
      <c r="A2" s="55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</row>
    <row r="3" spans="1:20" ht="30" customHeight="1" thickBot="1" x14ac:dyDescent="0.3">
      <c r="A3" s="57" t="s">
        <v>0</v>
      </c>
      <c r="B3" s="58"/>
      <c r="C3" s="59"/>
      <c r="D3" s="32" t="s">
        <v>2</v>
      </c>
      <c r="E3" s="33"/>
      <c r="F3" s="33"/>
      <c r="G3" s="33"/>
      <c r="H3" s="33"/>
      <c r="I3" s="33"/>
      <c r="J3" s="34"/>
      <c r="K3" s="32" t="s">
        <v>10</v>
      </c>
      <c r="L3" s="33"/>
      <c r="M3" s="33"/>
      <c r="N3" s="34"/>
      <c r="O3" s="47" t="s">
        <v>18</v>
      </c>
      <c r="P3" s="41" t="s">
        <v>11</v>
      </c>
      <c r="Q3" s="44" t="s">
        <v>12</v>
      </c>
      <c r="R3" s="47" t="s">
        <v>7</v>
      </c>
      <c r="S3" s="50" t="s">
        <v>13</v>
      </c>
      <c r="T3" s="29" t="s">
        <v>20</v>
      </c>
    </row>
    <row r="4" spans="1:20" ht="30" customHeight="1" thickBot="1" x14ac:dyDescent="0.3">
      <c r="A4" s="62" t="s">
        <v>1</v>
      </c>
      <c r="B4" s="35" t="s">
        <v>14</v>
      </c>
      <c r="C4" s="37"/>
      <c r="D4" s="60" t="s">
        <v>3</v>
      </c>
      <c r="E4" s="62" t="s">
        <v>4</v>
      </c>
      <c r="F4" s="35" t="s">
        <v>8</v>
      </c>
      <c r="G4" s="36"/>
      <c r="H4" s="36"/>
      <c r="I4" s="36"/>
      <c r="J4" s="37"/>
      <c r="K4" s="38"/>
      <c r="L4" s="39"/>
      <c r="M4" s="39"/>
      <c r="N4" s="40"/>
      <c r="O4" s="48"/>
      <c r="P4" s="42"/>
      <c r="Q4" s="45"/>
      <c r="R4" s="48"/>
      <c r="S4" s="51"/>
      <c r="T4" s="30"/>
    </row>
    <row r="5" spans="1:20" ht="138.75" customHeight="1" thickBot="1" x14ac:dyDescent="0.3">
      <c r="A5" s="64"/>
      <c r="B5" s="2" t="s">
        <v>15</v>
      </c>
      <c r="C5" s="2" t="s">
        <v>16</v>
      </c>
      <c r="D5" s="61"/>
      <c r="E5" s="63"/>
      <c r="F5" s="3" t="s">
        <v>5</v>
      </c>
      <c r="G5" s="4" t="s">
        <v>6</v>
      </c>
      <c r="H5" s="3" t="s">
        <v>17</v>
      </c>
      <c r="I5" s="4" t="s">
        <v>6</v>
      </c>
      <c r="J5" s="3" t="s">
        <v>9</v>
      </c>
      <c r="K5" s="5" t="s">
        <v>5</v>
      </c>
      <c r="L5" s="4" t="s">
        <v>6</v>
      </c>
      <c r="M5" s="3" t="s">
        <v>17</v>
      </c>
      <c r="N5" s="4" t="s">
        <v>6</v>
      </c>
      <c r="O5" s="49"/>
      <c r="P5" s="43"/>
      <c r="Q5" s="46"/>
      <c r="R5" s="49"/>
      <c r="S5" s="52"/>
      <c r="T5" s="31"/>
    </row>
    <row r="6" spans="1:20" ht="30" customHeight="1" x14ac:dyDescent="0.25">
      <c r="A6" s="23" t="s">
        <v>22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5"/>
    </row>
    <row r="7" spans="1:20" ht="30" customHeight="1" x14ac:dyDescent="0.25">
      <c r="A7" s="20" t="s">
        <v>108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2"/>
    </row>
    <row r="8" spans="1:20" ht="30" customHeight="1" x14ac:dyDescent="0.25">
      <c r="A8" s="8" t="s">
        <v>24</v>
      </c>
      <c r="B8" s="17" t="s">
        <v>25</v>
      </c>
      <c r="C8" s="17" t="s">
        <v>26</v>
      </c>
      <c r="D8" s="10" t="s">
        <v>21</v>
      </c>
      <c r="E8" s="10">
        <v>21</v>
      </c>
      <c r="F8" s="11">
        <v>3</v>
      </c>
      <c r="G8" s="12">
        <v>0.75</v>
      </c>
      <c r="H8" s="12">
        <v>0</v>
      </c>
      <c r="I8" s="12">
        <v>0</v>
      </c>
      <c r="J8" s="12">
        <f>F8</f>
        <v>3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 t="s">
        <v>27</v>
      </c>
      <c r="Q8" s="13" t="s">
        <v>19</v>
      </c>
      <c r="R8" s="13" t="s">
        <v>27</v>
      </c>
      <c r="S8" s="10" t="s">
        <v>28</v>
      </c>
      <c r="T8" s="9" t="s">
        <v>109</v>
      </c>
    </row>
    <row r="9" spans="1:20" ht="30" customHeight="1" x14ac:dyDescent="0.25">
      <c r="A9" s="8" t="s">
        <v>29</v>
      </c>
      <c r="B9" s="9" t="s">
        <v>30</v>
      </c>
      <c r="C9" s="9" t="s">
        <v>31</v>
      </c>
      <c r="D9" s="10" t="s">
        <v>21</v>
      </c>
      <c r="E9" s="10">
        <v>21</v>
      </c>
      <c r="F9" s="14">
        <v>3</v>
      </c>
      <c r="G9" s="12">
        <v>0.75</v>
      </c>
      <c r="H9" s="12">
        <v>0</v>
      </c>
      <c r="I9" s="12">
        <v>0</v>
      </c>
      <c r="J9" s="12">
        <f t="shared" ref="J9:J29" si="0">F9</f>
        <v>3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 t="s">
        <v>27</v>
      </c>
      <c r="Q9" s="13" t="s">
        <v>19</v>
      </c>
      <c r="R9" s="13" t="s">
        <v>27</v>
      </c>
      <c r="S9" s="15" t="s">
        <v>32</v>
      </c>
      <c r="T9" s="9" t="s">
        <v>109</v>
      </c>
    </row>
    <row r="10" spans="1:20" ht="30" customHeight="1" x14ac:dyDescent="0.25">
      <c r="A10" s="8" t="s">
        <v>33</v>
      </c>
      <c r="B10" s="9" t="s">
        <v>34</v>
      </c>
      <c r="C10" s="9" t="s">
        <v>35</v>
      </c>
      <c r="D10" s="10" t="s">
        <v>21</v>
      </c>
      <c r="E10" s="10">
        <v>21</v>
      </c>
      <c r="F10" s="14">
        <v>3</v>
      </c>
      <c r="G10" s="12">
        <v>0.75</v>
      </c>
      <c r="H10" s="12">
        <v>0</v>
      </c>
      <c r="I10" s="12">
        <v>0</v>
      </c>
      <c r="J10" s="12">
        <f t="shared" si="0"/>
        <v>3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 t="s">
        <v>27</v>
      </c>
      <c r="Q10" s="13" t="s">
        <v>19</v>
      </c>
      <c r="R10" s="13" t="s">
        <v>27</v>
      </c>
      <c r="S10" s="15" t="s">
        <v>36</v>
      </c>
      <c r="T10" s="9" t="s">
        <v>109</v>
      </c>
    </row>
    <row r="11" spans="1:20" ht="30" customHeight="1" x14ac:dyDescent="0.25">
      <c r="A11" s="8" t="s">
        <v>37</v>
      </c>
      <c r="B11" s="9" t="s">
        <v>38</v>
      </c>
      <c r="C11" s="9" t="s">
        <v>39</v>
      </c>
      <c r="D11" s="10" t="s">
        <v>21</v>
      </c>
      <c r="E11" s="10">
        <v>21</v>
      </c>
      <c r="F11" s="14">
        <v>3</v>
      </c>
      <c r="G11" s="12">
        <v>0.75</v>
      </c>
      <c r="H11" s="12">
        <v>0</v>
      </c>
      <c r="I11" s="12">
        <v>0</v>
      </c>
      <c r="J11" s="12">
        <f t="shared" si="0"/>
        <v>3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 t="s">
        <v>27</v>
      </c>
      <c r="Q11" s="13" t="s">
        <v>19</v>
      </c>
      <c r="R11" s="13" t="s">
        <v>27</v>
      </c>
      <c r="S11" s="15" t="s">
        <v>40</v>
      </c>
      <c r="T11" s="9" t="s">
        <v>109</v>
      </c>
    </row>
    <row r="12" spans="1:20" ht="30" customHeight="1" x14ac:dyDescent="0.25">
      <c r="A12" s="8" t="s">
        <v>41</v>
      </c>
      <c r="B12" s="9" t="s">
        <v>42</v>
      </c>
      <c r="C12" s="9" t="s">
        <v>43</v>
      </c>
      <c r="D12" s="10" t="s">
        <v>21</v>
      </c>
      <c r="E12" s="10">
        <v>21</v>
      </c>
      <c r="F12" s="14">
        <v>3</v>
      </c>
      <c r="G12" s="12">
        <v>0.75</v>
      </c>
      <c r="H12" s="12">
        <v>0</v>
      </c>
      <c r="I12" s="12">
        <v>0</v>
      </c>
      <c r="J12" s="12">
        <f t="shared" si="0"/>
        <v>3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 t="s">
        <v>27</v>
      </c>
      <c r="Q12" s="13" t="s">
        <v>19</v>
      </c>
      <c r="R12" s="13" t="s">
        <v>27</v>
      </c>
      <c r="S12" s="15" t="s">
        <v>44</v>
      </c>
      <c r="T12" s="9" t="s">
        <v>109</v>
      </c>
    </row>
    <row r="13" spans="1:20" ht="30" customHeight="1" x14ac:dyDescent="0.25">
      <c r="A13" s="8" t="s">
        <v>45</v>
      </c>
      <c r="B13" s="9" t="s">
        <v>46</v>
      </c>
      <c r="C13" s="9" t="s">
        <v>47</v>
      </c>
      <c r="D13" s="10" t="s">
        <v>21</v>
      </c>
      <c r="E13" s="10">
        <v>21</v>
      </c>
      <c r="F13" s="14">
        <v>3</v>
      </c>
      <c r="G13" s="12">
        <v>0.75</v>
      </c>
      <c r="H13" s="12">
        <v>0</v>
      </c>
      <c r="I13" s="12">
        <v>0</v>
      </c>
      <c r="J13" s="12">
        <f t="shared" si="0"/>
        <v>3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 t="s">
        <v>27</v>
      </c>
      <c r="Q13" s="13" t="s">
        <v>19</v>
      </c>
      <c r="R13" s="13" t="s">
        <v>27</v>
      </c>
      <c r="S13" s="15" t="s">
        <v>112</v>
      </c>
      <c r="T13" s="9" t="s">
        <v>109</v>
      </c>
    </row>
    <row r="14" spans="1:20" ht="30" customHeight="1" x14ac:dyDescent="0.25">
      <c r="A14" s="8" t="s">
        <v>48</v>
      </c>
      <c r="B14" s="9" t="s">
        <v>49</v>
      </c>
      <c r="C14" s="9" t="s">
        <v>50</v>
      </c>
      <c r="D14" s="10" t="s">
        <v>21</v>
      </c>
      <c r="E14" s="10">
        <v>21</v>
      </c>
      <c r="F14" s="14">
        <v>3</v>
      </c>
      <c r="G14" s="12">
        <v>0.75</v>
      </c>
      <c r="H14" s="12">
        <v>0</v>
      </c>
      <c r="I14" s="12">
        <v>0</v>
      </c>
      <c r="J14" s="12">
        <f t="shared" si="0"/>
        <v>3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 t="s">
        <v>27</v>
      </c>
      <c r="Q14" s="13" t="s">
        <v>19</v>
      </c>
      <c r="R14" s="13" t="s">
        <v>27</v>
      </c>
      <c r="S14" s="15" t="s">
        <v>51</v>
      </c>
      <c r="T14" s="9" t="s">
        <v>109</v>
      </c>
    </row>
    <row r="15" spans="1:20" ht="30" customHeight="1" x14ac:dyDescent="0.25">
      <c r="A15" s="8" t="s">
        <v>52</v>
      </c>
      <c r="B15" s="9" t="s">
        <v>53</v>
      </c>
      <c r="C15" s="9" t="s">
        <v>54</v>
      </c>
      <c r="D15" s="10" t="s">
        <v>21</v>
      </c>
      <c r="E15" s="10">
        <v>21</v>
      </c>
      <c r="F15" s="14">
        <v>3</v>
      </c>
      <c r="G15" s="12">
        <v>0.75</v>
      </c>
      <c r="H15" s="12">
        <v>0</v>
      </c>
      <c r="I15" s="12">
        <v>0</v>
      </c>
      <c r="J15" s="12">
        <f t="shared" si="0"/>
        <v>3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 t="s">
        <v>27</v>
      </c>
      <c r="Q15" s="13" t="s">
        <v>19</v>
      </c>
      <c r="R15" s="13" t="s">
        <v>27</v>
      </c>
      <c r="S15" s="16" t="s">
        <v>55</v>
      </c>
      <c r="T15" s="9" t="s">
        <v>109</v>
      </c>
    </row>
    <row r="16" spans="1:20" ht="30" customHeight="1" x14ac:dyDescent="0.25">
      <c r="A16" s="8" t="s">
        <v>56</v>
      </c>
      <c r="B16" s="9" t="s">
        <v>57</v>
      </c>
      <c r="C16" s="9" t="s">
        <v>58</v>
      </c>
      <c r="D16" s="10" t="s">
        <v>21</v>
      </c>
      <c r="E16" s="10">
        <v>21</v>
      </c>
      <c r="F16" s="14">
        <v>3</v>
      </c>
      <c r="G16" s="12">
        <v>0.75</v>
      </c>
      <c r="H16" s="12">
        <v>0</v>
      </c>
      <c r="I16" s="12">
        <v>0</v>
      </c>
      <c r="J16" s="12">
        <f t="shared" si="0"/>
        <v>3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 t="s">
        <v>27</v>
      </c>
      <c r="Q16" s="13" t="s">
        <v>19</v>
      </c>
      <c r="R16" s="13" t="s">
        <v>27</v>
      </c>
      <c r="S16" s="16" t="s">
        <v>59</v>
      </c>
      <c r="T16" s="9" t="s">
        <v>109</v>
      </c>
    </row>
    <row r="17" spans="1:20" ht="30" customHeight="1" x14ac:dyDescent="0.25">
      <c r="A17" s="8" t="s">
        <v>60</v>
      </c>
      <c r="B17" s="9" t="s">
        <v>61</v>
      </c>
      <c r="C17" s="9" t="s">
        <v>62</v>
      </c>
      <c r="D17" s="10" t="s">
        <v>21</v>
      </c>
      <c r="E17" s="10">
        <v>21</v>
      </c>
      <c r="F17" s="14">
        <v>3</v>
      </c>
      <c r="G17" s="12">
        <v>0.75</v>
      </c>
      <c r="H17" s="12">
        <v>0</v>
      </c>
      <c r="I17" s="12">
        <v>0</v>
      </c>
      <c r="J17" s="12">
        <f t="shared" si="0"/>
        <v>3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 t="s">
        <v>27</v>
      </c>
      <c r="Q17" s="13" t="s">
        <v>19</v>
      </c>
      <c r="R17" s="13" t="s">
        <v>27</v>
      </c>
      <c r="S17" s="16" t="s">
        <v>63</v>
      </c>
      <c r="T17" s="9" t="s">
        <v>109</v>
      </c>
    </row>
    <row r="18" spans="1:20" ht="30" customHeight="1" x14ac:dyDescent="0.25">
      <c r="A18" s="8" t="s">
        <v>64</v>
      </c>
      <c r="B18" s="9" t="s">
        <v>65</v>
      </c>
      <c r="C18" s="9" t="s">
        <v>66</v>
      </c>
      <c r="D18" s="10" t="s">
        <v>21</v>
      </c>
      <c r="E18" s="10">
        <v>21</v>
      </c>
      <c r="F18" s="14">
        <v>3</v>
      </c>
      <c r="G18" s="12">
        <v>0.75</v>
      </c>
      <c r="H18" s="12">
        <v>0</v>
      </c>
      <c r="I18" s="12">
        <v>0</v>
      </c>
      <c r="J18" s="12">
        <f t="shared" si="0"/>
        <v>3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 t="s">
        <v>27</v>
      </c>
      <c r="Q18" s="13" t="s">
        <v>19</v>
      </c>
      <c r="R18" s="13" t="s">
        <v>27</v>
      </c>
      <c r="S18" s="15" t="s">
        <v>67</v>
      </c>
      <c r="T18" s="9" t="s">
        <v>109</v>
      </c>
    </row>
    <row r="19" spans="1:20" ht="30" customHeight="1" x14ac:dyDescent="0.25">
      <c r="A19" s="8" t="s">
        <v>68</v>
      </c>
      <c r="B19" s="9" t="s">
        <v>69</v>
      </c>
      <c r="C19" s="9" t="s">
        <v>70</v>
      </c>
      <c r="D19" s="10" t="s">
        <v>21</v>
      </c>
      <c r="E19" s="10">
        <v>21</v>
      </c>
      <c r="F19" s="14">
        <v>4</v>
      </c>
      <c r="G19" s="12">
        <v>0.75</v>
      </c>
      <c r="H19" s="12">
        <v>0</v>
      </c>
      <c r="I19" s="12">
        <v>0</v>
      </c>
      <c r="J19" s="12">
        <f t="shared" si="0"/>
        <v>4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 t="s">
        <v>27</v>
      </c>
      <c r="Q19" s="13" t="s">
        <v>19</v>
      </c>
      <c r="R19" s="13" t="s">
        <v>27</v>
      </c>
      <c r="S19" s="15" t="s">
        <v>71</v>
      </c>
      <c r="T19" s="9" t="s">
        <v>109</v>
      </c>
    </row>
    <row r="20" spans="1:20" ht="30" customHeight="1" x14ac:dyDescent="0.25">
      <c r="A20" s="8" t="s">
        <v>72</v>
      </c>
      <c r="B20" s="9" t="s">
        <v>73</v>
      </c>
      <c r="C20" s="9" t="s">
        <v>74</v>
      </c>
      <c r="D20" s="10" t="s">
        <v>21</v>
      </c>
      <c r="E20" s="10">
        <v>21</v>
      </c>
      <c r="F20" s="14">
        <v>3</v>
      </c>
      <c r="G20" s="12">
        <v>0.75</v>
      </c>
      <c r="H20" s="12">
        <v>0</v>
      </c>
      <c r="I20" s="12">
        <v>0</v>
      </c>
      <c r="J20" s="12">
        <f t="shared" si="0"/>
        <v>3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 t="s">
        <v>27</v>
      </c>
      <c r="Q20" s="13" t="s">
        <v>19</v>
      </c>
      <c r="R20" s="13" t="s">
        <v>27</v>
      </c>
      <c r="S20" s="15" t="s">
        <v>75</v>
      </c>
      <c r="T20" s="9" t="s">
        <v>109</v>
      </c>
    </row>
    <row r="21" spans="1:20" ht="30" customHeight="1" x14ac:dyDescent="0.25">
      <c r="A21" s="8" t="s">
        <v>76</v>
      </c>
      <c r="B21" s="9" t="s">
        <v>77</v>
      </c>
      <c r="C21" s="9" t="s">
        <v>78</v>
      </c>
      <c r="D21" s="10" t="s">
        <v>21</v>
      </c>
      <c r="E21" s="10">
        <v>21</v>
      </c>
      <c r="F21" s="14">
        <v>3</v>
      </c>
      <c r="G21" s="12">
        <v>0.75</v>
      </c>
      <c r="H21" s="12">
        <v>0</v>
      </c>
      <c r="I21" s="12">
        <v>0</v>
      </c>
      <c r="J21" s="12">
        <f t="shared" si="0"/>
        <v>3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 t="s">
        <v>27</v>
      </c>
      <c r="Q21" s="13" t="s">
        <v>19</v>
      </c>
      <c r="R21" s="13" t="s">
        <v>27</v>
      </c>
      <c r="S21" s="15" t="s">
        <v>111</v>
      </c>
      <c r="T21" s="9" t="s">
        <v>109</v>
      </c>
    </row>
    <row r="22" spans="1:20" ht="30" customHeight="1" x14ac:dyDescent="0.25">
      <c r="A22" s="8" t="s">
        <v>79</v>
      </c>
      <c r="B22" s="9" t="s">
        <v>80</v>
      </c>
      <c r="C22" s="9" t="s">
        <v>81</v>
      </c>
      <c r="D22" s="10" t="s">
        <v>21</v>
      </c>
      <c r="E22" s="10">
        <v>21</v>
      </c>
      <c r="F22" s="14">
        <v>4</v>
      </c>
      <c r="G22" s="12">
        <v>0.75</v>
      </c>
      <c r="H22" s="12">
        <v>0</v>
      </c>
      <c r="I22" s="12">
        <v>0</v>
      </c>
      <c r="J22" s="12">
        <f t="shared" si="0"/>
        <v>4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 t="s">
        <v>27</v>
      </c>
      <c r="Q22" s="13" t="s">
        <v>19</v>
      </c>
      <c r="R22" s="13" t="s">
        <v>27</v>
      </c>
      <c r="S22" s="15" t="s">
        <v>82</v>
      </c>
      <c r="T22" s="9" t="s">
        <v>109</v>
      </c>
    </row>
    <row r="23" spans="1:20" ht="30" customHeight="1" x14ac:dyDescent="0.25">
      <c r="A23" s="8" t="s">
        <v>83</v>
      </c>
      <c r="B23" s="9" t="s">
        <v>84</v>
      </c>
      <c r="C23" s="9" t="s">
        <v>85</v>
      </c>
      <c r="D23" s="10" t="s">
        <v>21</v>
      </c>
      <c r="E23" s="10">
        <v>21</v>
      </c>
      <c r="F23" s="14">
        <v>4</v>
      </c>
      <c r="G23" s="12">
        <v>0.75</v>
      </c>
      <c r="H23" s="12">
        <v>0</v>
      </c>
      <c r="I23" s="12">
        <v>0</v>
      </c>
      <c r="J23" s="12">
        <f t="shared" si="0"/>
        <v>4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 t="s">
        <v>27</v>
      </c>
      <c r="Q23" s="13" t="s">
        <v>19</v>
      </c>
      <c r="R23" s="13" t="s">
        <v>27</v>
      </c>
      <c r="S23" s="15" t="s">
        <v>113</v>
      </c>
      <c r="T23" s="9" t="s">
        <v>109</v>
      </c>
    </row>
    <row r="24" spans="1:20" ht="30" customHeight="1" x14ac:dyDescent="0.25">
      <c r="A24" s="8" t="s">
        <v>86</v>
      </c>
      <c r="B24" s="9" t="s">
        <v>87</v>
      </c>
      <c r="C24" s="9" t="s">
        <v>88</v>
      </c>
      <c r="D24" s="10" t="s">
        <v>21</v>
      </c>
      <c r="E24" s="10">
        <v>21</v>
      </c>
      <c r="F24" s="14">
        <v>3</v>
      </c>
      <c r="G24" s="12">
        <v>0.75</v>
      </c>
      <c r="H24" s="12">
        <v>0</v>
      </c>
      <c r="I24" s="12">
        <v>0</v>
      </c>
      <c r="J24" s="12">
        <f t="shared" si="0"/>
        <v>3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3" t="s">
        <v>27</v>
      </c>
      <c r="Q24" s="13" t="s">
        <v>19</v>
      </c>
      <c r="R24" s="13" t="s">
        <v>27</v>
      </c>
      <c r="S24" s="15" t="s">
        <v>114</v>
      </c>
      <c r="T24" s="9" t="s">
        <v>109</v>
      </c>
    </row>
    <row r="25" spans="1:20" ht="30" customHeight="1" x14ac:dyDescent="0.25">
      <c r="A25" s="8" t="s">
        <v>89</v>
      </c>
      <c r="B25" s="9" t="s">
        <v>90</v>
      </c>
      <c r="C25" s="9" t="s">
        <v>91</v>
      </c>
      <c r="D25" s="10" t="s">
        <v>21</v>
      </c>
      <c r="E25" s="10">
        <v>21</v>
      </c>
      <c r="F25" s="14">
        <v>4</v>
      </c>
      <c r="G25" s="12">
        <v>0.75</v>
      </c>
      <c r="H25" s="12">
        <v>0</v>
      </c>
      <c r="I25" s="12">
        <v>0</v>
      </c>
      <c r="J25" s="12">
        <f t="shared" si="0"/>
        <v>4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3" t="s">
        <v>27</v>
      </c>
      <c r="Q25" s="13" t="s">
        <v>19</v>
      </c>
      <c r="R25" s="13" t="s">
        <v>27</v>
      </c>
      <c r="S25" s="15" t="s">
        <v>110</v>
      </c>
      <c r="T25" s="9" t="s">
        <v>109</v>
      </c>
    </row>
    <row r="26" spans="1:20" ht="30" customHeight="1" x14ac:dyDescent="0.25">
      <c r="A26" s="8" t="s">
        <v>92</v>
      </c>
      <c r="B26" s="9" t="s">
        <v>93</v>
      </c>
      <c r="C26" s="9" t="s">
        <v>94</v>
      </c>
      <c r="D26" s="10" t="s">
        <v>21</v>
      </c>
      <c r="E26" s="10">
        <v>21</v>
      </c>
      <c r="F26" s="14">
        <v>3</v>
      </c>
      <c r="G26" s="12">
        <v>0.75</v>
      </c>
      <c r="H26" s="12">
        <v>0</v>
      </c>
      <c r="I26" s="12">
        <v>0</v>
      </c>
      <c r="J26" s="12">
        <f t="shared" si="0"/>
        <v>3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3" t="s">
        <v>27</v>
      </c>
      <c r="Q26" s="13" t="s">
        <v>19</v>
      </c>
      <c r="R26" s="13" t="s">
        <v>27</v>
      </c>
      <c r="S26" s="15" t="s">
        <v>95</v>
      </c>
      <c r="T26" s="9" t="s">
        <v>109</v>
      </c>
    </row>
    <row r="27" spans="1:20" ht="30" customHeight="1" x14ac:dyDescent="0.25">
      <c r="A27" s="8" t="s">
        <v>96</v>
      </c>
      <c r="B27" s="9" t="s">
        <v>97</v>
      </c>
      <c r="C27" s="9" t="s">
        <v>98</v>
      </c>
      <c r="D27" s="10" t="s">
        <v>21</v>
      </c>
      <c r="E27" s="10">
        <v>21</v>
      </c>
      <c r="F27" s="14">
        <v>3</v>
      </c>
      <c r="G27" s="12">
        <v>0.75</v>
      </c>
      <c r="H27" s="12">
        <v>0</v>
      </c>
      <c r="I27" s="12">
        <v>0</v>
      </c>
      <c r="J27" s="12">
        <f t="shared" si="0"/>
        <v>3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3" t="s">
        <v>27</v>
      </c>
      <c r="Q27" s="13" t="s">
        <v>19</v>
      </c>
      <c r="R27" s="13" t="s">
        <v>27</v>
      </c>
      <c r="S27" s="15" t="s">
        <v>99</v>
      </c>
      <c r="T27" s="9" t="s">
        <v>109</v>
      </c>
    </row>
    <row r="28" spans="1:20" ht="30" customHeight="1" x14ac:dyDescent="0.25">
      <c r="A28" s="8" t="s">
        <v>100</v>
      </c>
      <c r="B28" s="9" t="s">
        <v>101</v>
      </c>
      <c r="C28" s="9" t="s">
        <v>102</v>
      </c>
      <c r="D28" s="10" t="s">
        <v>21</v>
      </c>
      <c r="E28" s="10">
        <v>21</v>
      </c>
      <c r="F28" s="14">
        <v>3</v>
      </c>
      <c r="G28" s="12">
        <v>0.75</v>
      </c>
      <c r="H28" s="12">
        <v>0</v>
      </c>
      <c r="I28" s="12">
        <v>0</v>
      </c>
      <c r="J28" s="12">
        <f t="shared" si="0"/>
        <v>3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3" t="s">
        <v>27</v>
      </c>
      <c r="Q28" s="13" t="s">
        <v>19</v>
      </c>
      <c r="R28" s="13" t="s">
        <v>27</v>
      </c>
      <c r="S28" s="15" t="s">
        <v>103</v>
      </c>
      <c r="T28" s="9" t="s">
        <v>109</v>
      </c>
    </row>
    <row r="29" spans="1:20" ht="30" customHeight="1" x14ac:dyDescent="0.25">
      <c r="A29" s="8" t="s">
        <v>104</v>
      </c>
      <c r="B29" s="9" t="s">
        <v>105</v>
      </c>
      <c r="C29" s="9" t="s">
        <v>106</v>
      </c>
      <c r="D29" s="10" t="s">
        <v>21</v>
      </c>
      <c r="E29" s="10">
        <v>21</v>
      </c>
      <c r="F29" s="14">
        <v>3</v>
      </c>
      <c r="G29" s="12">
        <v>0.75</v>
      </c>
      <c r="H29" s="12">
        <v>0</v>
      </c>
      <c r="I29" s="12">
        <v>0</v>
      </c>
      <c r="J29" s="12">
        <f t="shared" si="0"/>
        <v>3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3" t="s">
        <v>27</v>
      </c>
      <c r="Q29" s="13" t="s">
        <v>19</v>
      </c>
      <c r="R29" s="13" t="s">
        <v>27</v>
      </c>
      <c r="S29" s="15" t="s">
        <v>107</v>
      </c>
      <c r="T29" s="9" t="s">
        <v>109</v>
      </c>
    </row>
    <row r="30" spans="1:20" ht="30" customHeight="1" thickBot="1" x14ac:dyDescent="0.3">
      <c r="A30" s="8" t="s">
        <v>116</v>
      </c>
      <c r="B30" s="9" t="s">
        <v>117</v>
      </c>
      <c r="C30" s="9" t="s">
        <v>118</v>
      </c>
      <c r="D30" s="10" t="s">
        <v>21</v>
      </c>
      <c r="E30" s="10">
        <v>21</v>
      </c>
      <c r="F30" s="14">
        <v>3</v>
      </c>
      <c r="G30" s="12">
        <v>0.75</v>
      </c>
      <c r="H30" s="12">
        <v>0</v>
      </c>
      <c r="I30" s="12">
        <v>0</v>
      </c>
      <c r="J30" s="12">
        <f t="shared" ref="J30" si="1">F30</f>
        <v>3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3" t="s">
        <v>27</v>
      </c>
      <c r="Q30" s="13" t="s">
        <v>19</v>
      </c>
      <c r="R30" s="13" t="s">
        <v>27</v>
      </c>
      <c r="S30" s="15" t="s">
        <v>119</v>
      </c>
      <c r="T30" s="9" t="s">
        <v>109</v>
      </c>
    </row>
    <row r="31" spans="1:20" ht="30" customHeight="1" thickBot="1" x14ac:dyDescent="0.3">
      <c r="A31" s="26" t="s">
        <v>23</v>
      </c>
      <c r="B31" s="27"/>
      <c r="C31" s="27"/>
      <c r="D31" s="27"/>
      <c r="E31" s="28"/>
      <c r="F31" s="6">
        <f>SUM(F8:F30)</f>
        <v>73</v>
      </c>
      <c r="G31" s="6">
        <f>SUM(G8:G30)</f>
        <v>17.25</v>
      </c>
      <c r="H31" s="6">
        <f>SUM(H8:H29)</f>
        <v>0</v>
      </c>
      <c r="I31" s="6">
        <f>SUM(I8:I29)</f>
        <v>0</v>
      </c>
      <c r="J31" s="6">
        <f>SUM(J8:J30)</f>
        <v>73</v>
      </c>
      <c r="K31" s="6">
        <f>SUM(K8:K29)</f>
        <v>0</v>
      </c>
      <c r="L31" s="6">
        <f>SUM(L8:L29)</f>
        <v>0</v>
      </c>
      <c r="M31" s="6">
        <f>SUM(M8:M29)</f>
        <v>0</v>
      </c>
      <c r="N31" s="6">
        <f>SUM(N8:N29)</f>
        <v>0</v>
      </c>
      <c r="O31" s="6">
        <f>SUM(O8:O29)</f>
        <v>0</v>
      </c>
      <c r="P31" s="6"/>
      <c r="Q31" s="6"/>
      <c r="R31" s="7"/>
      <c r="S31" s="7"/>
      <c r="T31" s="19"/>
    </row>
  </sheetData>
  <mergeCells count="18">
    <mergeCell ref="A1:S2"/>
    <mergeCell ref="A3:C3"/>
    <mergeCell ref="D4:D5"/>
    <mergeCell ref="E4:E5"/>
    <mergeCell ref="A4:A5"/>
    <mergeCell ref="O3:O5"/>
    <mergeCell ref="B4:C4"/>
    <mergeCell ref="A7:T7"/>
    <mergeCell ref="A6:T6"/>
    <mergeCell ref="A31:E31"/>
    <mergeCell ref="T3:T5"/>
    <mergeCell ref="D3:J3"/>
    <mergeCell ref="F4:J4"/>
    <mergeCell ref="K3:N4"/>
    <mergeCell ref="P3:P5"/>
    <mergeCell ref="Q3:Q5"/>
    <mergeCell ref="R3:R5"/>
    <mergeCell ref="S3:S5"/>
  </mergeCells>
  <phoneticPr fontId="7" type="noConversion"/>
  <pageMargins left="0.59055118110236227" right="0.59055118110236227" top="0.74803149606299213" bottom="0.74803149606299213" header="0.31496062992125984" footer="0.31496062992125984"/>
  <pageSetup paperSize="9" scale="4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2024-06-03T12:25:16Z</dcterms:modified>
</cp:coreProperties>
</file>